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<sst xmlns="http://schemas.openxmlformats.org/spreadsheetml/2006/main" count="66" uniqueCount="62">
  <si>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</si>
  <si>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</si>
  <si>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</si>
  <si>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</si>
  <si>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</si>
  <si>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</si>
  <si>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</si>
  <si>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</si>
  <si>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</si>
  <si>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</si>
  <si>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</si>
  <si>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</si>
  <si>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</si>
  <si>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</si>
  <si>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</si>
  <si>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</si>
  <si>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</si>
  <si>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</si>
  <si>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</si>
  <si>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</si>
  <si>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</si>
  <si>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</si>
  <si>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</si>
  <si>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автомобильеный бензин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</si>
  <si>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</si>
  <si>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</si>
  <si>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</si>
  <si>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</si>
  <si>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</si>
  <si>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</si>
  <si>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</si>
  <si>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</si>
  <si>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</si>
  <si>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</si>
  <si>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</si>
  <si>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</si>
  <si>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</si>
  <si>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</si>
  <si>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</si>
  <si>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523  2 02 35118 10 0000 150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</si>
  <si>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</si>
  <si>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523 2 02 25555 10 0000 150</t>
  </si>
  <si>
    <t>Субсидии бюджетам сельских поселений на реализацию программ формирования современной городской среды(общ.терр)</t>
  </si>
  <si>
    <t>Субсидии бюджетам сельских поселений на реализацию программ формирования современной городской среды(двор.терр)</t>
  </si>
  <si>
    <t>523 2 02 27576 10 0000 150</t>
  </si>
  <si>
    <t>Субсидии на строительство (приобритению) жилого помещения (жилого дома) на сельских территориях, в том числе путем участия в долевом строительстве жилых домов (квартир), участия в строительстве жилого помещения (жилого дома) на основании договора инвестирования, приобретения у юридического лица объекта индивидуального жилищного строительства, предоставляемого гражданам Российской Федерации, проживающим на сельских территориях, по договору найма жилого помещения, на 2023-2025 годы</t>
  </si>
  <si>
    <t>523 2 02 20041 10 0000 150</t>
  </si>
  <si>
    <t>субсидии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области, в том числе в рамках реализации национального проекта «Безопасные качественные дороги»,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2023 – 2025 годы</t>
  </si>
  <si>
    <t>523 2 02 29999 10 0000 150</t>
  </si>
  <si>
    <t xml:space="preserve">Субсидии бюджетам поселений и городских
округов Самарской области в целях софинансирования расходных
обязательств по подготовке проектов правил землепользования
и застройки и изменений в правила землепользования
и застройки поселений и городских округов Самарской области 
на 2023 год
</t>
  </si>
  <si>
    <t>912 11402053100000410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</si>
  <si>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имуществу(домики)</t>
  </si>
  <si>
    <t>182 1 03 02200 01 0000 110</t>
  </si>
  <si>
    <t>182 1 03 02230 01 0000 110</t>
  </si>
  <si>
    <t>182 1 03 02240 01 0000 110</t>
  </si>
  <si>
    <t>182 1 03 02250 01 0000 110</t>
  </si>
  <si>
    <t>182 1 03 02260 01 0000 110</t>
  </si>
  <si>
    <t>523 1 17 15030 10 0000 150</t>
  </si>
  <si>
    <t>Инициативные платежи, зачисляемые в бюджеты сельских поселений</t>
  </si>
  <si>
    <t>Субсидии в целях софинансирования расходных обязательств, направленных на решение вопросов местного значения и связанных с реализацией мероприятий по поддержке общественных проектов</t>
  </si>
  <si>
    <t>523  2 07 05030 10 0000 150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</si>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</sst>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7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/>
    </xf>
    <xf numFmtId="4" fontId="1" fillId="0" borderId="10" xfId="0" applyNumberFormat="1" applyFont="1" applyBorder="1" applyAlignment="1">
      <alignment horizontal="left" vertical="top" indent="6"/>
    </xf>
    <xf numFmtId="4" fontId="1" fillId="0" borderId="10" xfId="0" applyNumberFormat="1" applyFont="1" applyBorder="1" applyAlignment="1">
      <alignment horizontal="left" vertical="top" wrapText="1" indent="6"/>
    </xf>
    <xf numFmtId="0" fontId="46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left" vertical="top" indent="4"/>
    </xf>
    <xf numFmtId="4" fontId="1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49" fontId="8" fillId="0" borderId="10" xfId="52" applyNumberFormat="1" applyFont="1" applyBorder="1" applyAlignment="1">
      <alignment wrapText="1"/>
      <protection/>
    </xf>
    <xf numFmtId="49" fontId="8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/>
    </xf>
    <xf numFmtId="0" fontId="46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114 от 30.05.2023г.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31">
      <selection activeCell="C23" sqref="C23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20"/>
      <c r="B1" s="20"/>
      <c r="C1" s="20"/>
    </row>
    <row r="2" ht="93" customHeight="1"/>
    <row r="3" spans="1:3" ht="108.75" customHeight="1">
      <c r="A3" s="21" t="s">
        <v>38</v>
      </c>
      <c r="B3" s="21"/>
      <c r="C3" s="21"/>
    </row>
    <row r="4" ht="14.25" customHeight="1" hidden="1"/>
    <row r="5" ht="14.25" customHeight="1" hidden="1"/>
    <row r="6" ht="14.25" customHeight="1" hidden="1"/>
    <row r="7" spans="1:3" ht="14.25" customHeight="1">
      <c r="A7" s="19" t="s">
        <v>0</v>
      </c>
      <c r="B7" s="19" t="s">
        <v>26</v>
      </c>
      <c r="C7" s="19" t="s">
        <v>25</v>
      </c>
    </row>
    <row r="8" spans="1:3" ht="14.25" customHeight="1">
      <c r="A8" s="19"/>
      <c r="B8" s="19"/>
      <c r="C8" s="19"/>
    </row>
    <row r="9" spans="1:3" ht="14.25" customHeight="1">
      <c r="A9" s="2"/>
      <c r="B9" s="4" t="s">
        <v>1</v>
      </c>
      <c r="C9" s="4">
        <f>SUM(C10,C11,C18,C19,C12)</f>
        <v>36164817</v>
      </c>
    </row>
    <row r="10" spans="1:3" ht="14.25" customHeight="1">
      <c r="A10" s="2" t="s">
        <v>2</v>
      </c>
      <c r="B10" s="2" t="s">
        <v>3</v>
      </c>
      <c r="C10" s="2">
        <v>15089357</v>
      </c>
    </row>
    <row r="11" spans="1:3" ht="14.25" customHeight="1">
      <c r="A11" s="2" t="s">
        <v>20</v>
      </c>
      <c r="B11" s="2" t="s">
        <v>4</v>
      </c>
      <c r="C11" s="2">
        <v>4601000</v>
      </c>
    </row>
    <row r="12" spans="1:3" ht="14.25" customHeight="1">
      <c r="A12" s="2" t="s">
        <v>52</v>
      </c>
      <c r="B12" s="2" t="s">
        <v>35</v>
      </c>
      <c r="C12" s="2">
        <f>C13+C14+C15+C16</f>
        <v>6378460</v>
      </c>
    </row>
    <row r="13" spans="1:3" ht="14.25" customHeight="1">
      <c r="A13" s="2" t="s">
        <v>53</v>
      </c>
      <c r="B13" s="2" t="s">
        <v>21</v>
      </c>
      <c r="C13" s="2">
        <v>3021160</v>
      </c>
    </row>
    <row r="14" spans="1:3" ht="14.25" customHeight="1">
      <c r="A14" s="2" t="s">
        <v>54</v>
      </c>
      <c r="B14" s="2" t="s">
        <v>22</v>
      </c>
      <c r="C14" s="2">
        <v>20980</v>
      </c>
    </row>
    <row r="15" spans="1:3" ht="14.25" customHeight="1">
      <c r="A15" s="2" t="s">
        <v>55</v>
      </c>
      <c r="B15" s="2" t="s">
        <v>23</v>
      </c>
      <c r="C15" s="2">
        <v>3734770</v>
      </c>
    </row>
    <row r="16" spans="1:3" ht="14.25" customHeight="1">
      <c r="A16" s="2" t="s">
        <v>56</v>
      </c>
      <c r="B16" s="2" t="s">
        <v>24</v>
      </c>
      <c r="C16" s="2">
        <v>-398450</v>
      </c>
    </row>
    <row r="17" spans="1:3" ht="14.25" customHeight="1">
      <c r="A17" s="2"/>
      <c r="B17" s="4" t="s">
        <v>5</v>
      </c>
      <c r="C17" s="4"/>
    </row>
    <row r="18" spans="1:3" ht="22.5" customHeight="1">
      <c r="A18" s="2" t="s">
        <v>6</v>
      </c>
      <c r="B18" s="5" t="s">
        <v>7</v>
      </c>
      <c r="C18" s="2">
        <v>4598000</v>
      </c>
    </row>
    <row r="19" spans="1:3" s="1" customFormat="1" ht="14.25" customHeight="1">
      <c r="A19" s="2" t="s">
        <v>8</v>
      </c>
      <c r="B19" s="2" t="s">
        <v>9</v>
      </c>
      <c r="C19" s="2">
        <f>SUM(C20,C21)</f>
        <v>5498000</v>
      </c>
    </row>
    <row r="20" spans="1:3" ht="23.25" customHeight="1">
      <c r="A20" s="2" t="s">
        <v>27</v>
      </c>
      <c r="B20" s="6" t="s">
        <v>28</v>
      </c>
      <c r="C20" s="2">
        <v>3770000</v>
      </c>
    </row>
    <row r="21" spans="1:3" ht="22.5">
      <c r="A21" s="2" t="s">
        <v>29</v>
      </c>
      <c r="B21" s="6" t="s">
        <v>30</v>
      </c>
      <c r="C21" s="2">
        <v>1728000</v>
      </c>
    </row>
    <row r="22" spans="1:3" ht="14.25" customHeight="1">
      <c r="A22" s="2"/>
      <c r="B22" s="4" t="s">
        <v>10</v>
      </c>
      <c r="C22" s="4">
        <f>C23+C24+C25+C26</f>
        <v>439709.95</v>
      </c>
    </row>
    <row r="23" spans="1:3" ht="42">
      <c r="A23" s="2" t="s">
        <v>31</v>
      </c>
      <c r="B23" s="7" t="s">
        <v>32</v>
      </c>
      <c r="C23" s="2"/>
    </row>
    <row r="24" spans="1:3" ht="31.5">
      <c r="A24" s="2" t="s">
        <v>11</v>
      </c>
      <c r="B24" s="5" t="s">
        <v>12</v>
      </c>
      <c r="C24" s="2">
        <v>132200.95</v>
      </c>
    </row>
    <row r="25" spans="1:3" ht="56.25">
      <c r="A25" s="14" t="s">
        <v>50</v>
      </c>
      <c r="B25" s="13" t="s">
        <v>51</v>
      </c>
      <c r="C25" s="2">
        <v>7358.76</v>
      </c>
    </row>
    <row r="26" spans="1:3" ht="12.75">
      <c r="A26" s="15" t="s">
        <v>57</v>
      </c>
      <c r="B26" s="16" t="s">
        <v>58</v>
      </c>
      <c r="C26" s="2">
        <v>300150.24</v>
      </c>
    </row>
    <row r="27" spans="1:3" ht="14.25" customHeight="1">
      <c r="A27" s="2"/>
      <c r="B27" s="4" t="s">
        <v>13</v>
      </c>
      <c r="C27" s="4">
        <f>SUM(C22,C9)</f>
        <v>36604526.95</v>
      </c>
    </row>
    <row r="28" spans="1:3" ht="14.25" customHeight="1">
      <c r="A28" s="4" t="s">
        <v>33</v>
      </c>
      <c r="B28" s="4" t="s">
        <v>14</v>
      </c>
      <c r="C28" s="4">
        <f>C29+C32+C39+C33+C34+C36+C38+C35+C37+C40</f>
        <v>31819337.82</v>
      </c>
    </row>
    <row r="29" spans="1:3" ht="14.25" customHeight="1">
      <c r="A29" s="2" t="s">
        <v>34</v>
      </c>
      <c r="B29" s="2" t="s">
        <v>15</v>
      </c>
      <c r="C29" s="2">
        <f>C30+C31</f>
        <v>176276</v>
      </c>
    </row>
    <row r="30" spans="1:3" ht="14.25" customHeight="1">
      <c r="A30" s="2" t="s">
        <v>34</v>
      </c>
      <c r="B30" s="8" t="s">
        <v>17</v>
      </c>
      <c r="C30" s="2">
        <v>176276</v>
      </c>
    </row>
    <row r="31" spans="1:3" ht="14.25" customHeight="1">
      <c r="A31" s="2" t="s">
        <v>34</v>
      </c>
      <c r="B31" s="8" t="s">
        <v>18</v>
      </c>
      <c r="C31" s="2">
        <v>0</v>
      </c>
    </row>
    <row r="32" spans="1:3" ht="73.5">
      <c r="A32" s="2" t="s">
        <v>46</v>
      </c>
      <c r="B32" s="5" t="s">
        <v>47</v>
      </c>
      <c r="C32" s="2">
        <v>8360565.44</v>
      </c>
    </row>
    <row r="33" spans="1:3" ht="31.5">
      <c r="A33" s="2" t="s">
        <v>41</v>
      </c>
      <c r="B33" s="9" t="s">
        <v>42</v>
      </c>
      <c r="C33" s="2">
        <v>2823659.69</v>
      </c>
    </row>
    <row r="34" spans="1:3" ht="31.5">
      <c r="A34" s="2" t="s">
        <v>41</v>
      </c>
      <c r="B34" s="9" t="s">
        <v>43</v>
      </c>
      <c r="C34" s="2">
        <v>1724739.92</v>
      </c>
    </row>
    <row r="35" spans="1:3" ht="73.5">
      <c r="A35" s="2" t="s">
        <v>44</v>
      </c>
      <c r="B35" s="3" t="s">
        <v>45</v>
      </c>
      <c r="C35" s="2">
        <v>13556822.4</v>
      </c>
    </row>
    <row r="36" spans="1:3" ht="73.5">
      <c r="A36" s="2" t="s">
        <v>48</v>
      </c>
      <c r="B36" s="12" t="s">
        <v>49</v>
      </c>
      <c r="C36" s="2">
        <v>705861.41</v>
      </c>
    </row>
    <row r="37" spans="1:3" ht="31.5">
      <c r="A37" s="2" t="s">
        <v>48</v>
      </c>
      <c r="B37" s="3" t="s">
        <v>59</v>
      </c>
      <c r="C37" s="2">
        <v>1004800</v>
      </c>
    </row>
    <row r="38" spans="1:3" ht="31.5">
      <c r="A38" s="2" t="s">
        <v>39</v>
      </c>
      <c r="B38" s="9" t="s">
        <v>40</v>
      </c>
      <c r="C38" s="2">
        <v>287680</v>
      </c>
    </row>
    <row r="39" spans="1:3" ht="12.75">
      <c r="A39" s="2" t="s">
        <v>37</v>
      </c>
      <c r="B39" s="10" t="s">
        <v>36</v>
      </c>
      <c r="C39" s="2">
        <v>837300</v>
      </c>
    </row>
    <row r="40" spans="1:3" ht="12.75">
      <c r="A40" s="17" t="s">
        <v>60</v>
      </c>
      <c r="B40" s="18" t="s">
        <v>61</v>
      </c>
      <c r="C40" s="2">
        <v>2341632.96</v>
      </c>
    </row>
    <row r="41" spans="1:3" ht="14.25" customHeight="1">
      <c r="A41" s="4" t="s">
        <v>19</v>
      </c>
      <c r="B41" s="11" t="s">
        <v>16</v>
      </c>
      <c r="C41" s="4">
        <f>SUM(C28,C27)</f>
        <v>68423864.77000001</v>
      </c>
    </row>
    <row r="42" ht="14.25" customHeight="1"/>
    <row r="43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2022-10-19T11:59:52Z</cp:lastPrinted>
  <dcterms:created xsi:type="dcterms:W3CDTF">2009-12-03T11:04:33Z</dcterms:created>
  <dcterms:modified xsi:type="dcterms:W3CDTF">2023-07-03T10:56:35Z</dcterms:modified>
  <cp:category/>
  <cp:version/>
  <cp:contentType/>
  <cp:contentStatus/>
</cp:coreProperties>
</file>